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473F0193-ADD7-4C7A-A7D2-1B51286742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I27" i="1" l="1"/>
  <c r="H27" i="1"/>
  <c r="G27" i="1"/>
  <c r="E27" i="1"/>
  <c r="F27" i="1"/>
</calcChain>
</file>

<file path=xl/sharedStrings.xml><?xml version="1.0" encoding="utf-8"?>
<sst xmlns="http://schemas.openxmlformats.org/spreadsheetml/2006/main" count="207" uniqueCount="145">
  <si>
    <t>№ п\п</t>
  </si>
  <si>
    <t>Иные формы (материалы, товары)</t>
  </si>
  <si>
    <t>Нефинансовое участие инициативной группы (формы вклада)</t>
  </si>
  <si>
    <t xml:space="preserve">Трудовые ресурсы </t>
  </si>
  <si>
    <t>Период реализации проекта</t>
  </si>
  <si>
    <t>№, дата муниципального контракта, договора, заключенного в рамках реализации инициативного проекта</t>
  </si>
  <si>
    <t xml:space="preserve">Территория реализации  инициативного проекта </t>
  </si>
  <si>
    <t>Сведения о стоимости инициативного проекта</t>
  </si>
  <si>
    <t>Наименование инициативного проекта</t>
  </si>
  <si>
    <t>Виды выполненных работ, поставленных товаров, согласно муниципальному контракту (договору)</t>
  </si>
  <si>
    <t>Фотоматериалы по инициативному проекту</t>
  </si>
  <si>
    <t>1.</t>
  </si>
  <si>
    <t>Первоначальная стоимость проекта (руб.)</t>
  </si>
  <si>
    <t>Объем субсидии из областного бюджета (руб.)</t>
  </si>
  <si>
    <t>Собственные средства инициативной группы (руб.)</t>
  </si>
  <si>
    <t>Средства организаций и других внебюджетных источников (спонсорство) (руб.)</t>
  </si>
  <si>
    <t>нет</t>
  </si>
  <si>
    <t>2.</t>
  </si>
  <si>
    <t>3.</t>
  </si>
  <si>
    <t>Еткульское сельское поселение</t>
  </si>
  <si>
    <t>4.</t>
  </si>
  <si>
    <t>5.</t>
  </si>
  <si>
    <t>6.</t>
  </si>
  <si>
    <t>7.</t>
  </si>
  <si>
    <t>8.</t>
  </si>
  <si>
    <t>Пискловское сельское поселение</t>
  </si>
  <si>
    <t>9.</t>
  </si>
  <si>
    <t>Еманжелинское сельское поселение</t>
  </si>
  <si>
    <t>11.</t>
  </si>
  <si>
    <t>Каратабанское сельское поселение</t>
  </si>
  <si>
    <t>13.</t>
  </si>
  <si>
    <t>14.</t>
  </si>
  <si>
    <t>16.</t>
  </si>
  <si>
    <t>Финансирование</t>
  </si>
  <si>
    <t>Объем средств из бюджета сельского поселения, муниципального района (руб.)</t>
  </si>
  <si>
    <t>да</t>
  </si>
  <si>
    <t>Отчет о реализации инициативных проектов на территории Еткульского муниципального района Челябинской области в 2022 году.</t>
  </si>
  <si>
    <t>«Замена деревянных оконных блоков на оконные блоки из ПВХ профилей в МКДОУ «Еткульский детский сад «Одуванчик»</t>
  </si>
  <si>
    <t>26.05.2022 - 24.06.2022</t>
  </si>
  <si>
    <t>МК № 47/1 от 26.05.2022</t>
  </si>
  <si>
    <t>Демонтаж деревянных и установка оконных блоков их ПВХ профилей, установка подоконников, штукатурка и облицовка окон.</t>
  </si>
  <si>
    <t>«Замена оконных блоков на оконные блоки из ПВХ профиля (спортивный зал) в МКОУ «Новобатуринская СОШ»</t>
  </si>
  <si>
    <t>Новобатуринское  сельское поселение</t>
  </si>
  <si>
    <t>МК №50 от 15.06.2022</t>
  </si>
  <si>
    <t>28.06.2022 - 07.07.2022</t>
  </si>
  <si>
    <t>Еманжелинское  сельское поселение</t>
  </si>
  <si>
    <t>«Ремонт санитарных узлов на 1 этаже в здании «новой» школы МКОУ «Еманжелинская СОШ»</t>
  </si>
  <si>
    <t>14.06.2022 - 33.07.2022</t>
  </si>
  <si>
    <t>МК №37 от 07.07.2022</t>
  </si>
  <si>
    <t>«Организация уличного освещения в северной части с. Еткуль по ул. Ленина (от ул. Совхозная до въезда в микрорайон «Еткуль-Парк»)</t>
  </si>
  <si>
    <t>11.07.2022-25.07.2022</t>
  </si>
  <si>
    <t>МК №0169300011922000156 от 11.07.2022</t>
  </si>
  <si>
    <t xml:space="preserve">«Замена оконных блоков на оконные блоки из ПВХ профилей в муниципальном казенном общеобразовательном учреждении «Потаповская основная общеобразовательная школа» </t>
  </si>
  <si>
    <t>Печенкинское сельское поселение</t>
  </si>
  <si>
    <t xml:space="preserve">МК № 68 от 23.06.2022
</t>
  </si>
  <si>
    <t>18.07.2022 - 30.07.2022</t>
  </si>
  <si>
    <t>«Ремонт крыльца МКДОУ «Каратабанский детский сад «Солнышко»</t>
  </si>
  <si>
    <t>МК № 31 от 06.07.2022</t>
  </si>
  <si>
    <t>06.08.2022 - 29.07.2022</t>
  </si>
  <si>
    <t>Установка железобетонных столбов, светильников, прокладка кабеля, установка счетчиков, выключателей автоматических.</t>
  </si>
  <si>
    <t>«Восстановление покрытия дорожки от Дома культуры до школы»</t>
  </si>
  <si>
    <t>МК №1И/22 от 23.05.2022, дополнительное соглашение №1 от 18.07.2022</t>
  </si>
  <si>
    <t>23.05.2022 - 29.07.2022</t>
  </si>
  <si>
    <t>отсыпка щебнем, асфальтирование дорожки</t>
  </si>
  <si>
    <t>«Организация уличного освещения ул. Лесная п. Бектыш»</t>
  </si>
  <si>
    <t>Бектышское сельское поселение</t>
  </si>
  <si>
    <t>МК №12 от 18.05.2022</t>
  </si>
  <si>
    <t>18.05.2022 - 04.08.2022</t>
  </si>
  <si>
    <t>«Ремонт входной группы в МКОУ «Пискловская ООШ»</t>
  </si>
  <si>
    <t>МК № 66 от 08.06.2022</t>
  </si>
  <si>
    <t>04.07.2022 - 29.07.2022</t>
  </si>
  <si>
    <t>Селезянское  сельское поселение</t>
  </si>
  <si>
    <t xml:space="preserve">«Благоустройство территории Селезянского сельского Дома культуры» </t>
  </si>
  <si>
    <t>МК № 0169300011922000138 от 20.06.2022</t>
  </si>
  <si>
    <t>20.06.2022 - 16.08.2022</t>
  </si>
  <si>
    <t>расчистка территории от кустарников, спил деревьев, установка бордюров, отсыпка площадки щебнем, укладка тротуарной плитки, установка металлических столбиков, уличных светильников, лавочек и урн.</t>
  </si>
  <si>
    <t>10.</t>
  </si>
  <si>
    <t>«Ремонт теневых навесов в МКДОУ «Еманжелинский детский сад «Солнышко»</t>
  </si>
  <si>
    <t>Фактическая стоимость реализованного проекта, после проведенных торгов и выполнения работ (руб.)</t>
  </si>
  <si>
    <t>МК №74 от 11.07.2022</t>
  </si>
  <si>
    <t>МК №73 от 11.07.2022</t>
  </si>
  <si>
    <t>11.07.2022 - 12.08.2022</t>
  </si>
  <si>
    <t>демонтаж старых и монтаж новых теневых навесов из металлического профнастила, настил полов, установка скамеек, покраска</t>
  </si>
  <si>
    <t>11.07.2022 -  12.08.2022</t>
  </si>
  <si>
    <t>демонтаж старого двойного и монтаж нового теневого навеса из металлического профнастила, настил полов, установка скамеек, покраска</t>
  </si>
  <si>
    <t>12.</t>
  </si>
  <si>
    <t xml:space="preserve">«Твой поселок – твоя инициатива» (Ремонт крыльца МБУК «Дом культуры Новобатуринского сельского поселения») </t>
  </si>
  <si>
    <t>МК № 03/22-01 от 27.06.2022</t>
  </si>
  <si>
    <t>27.06.2022 - 27.08.2022</t>
  </si>
  <si>
    <t>Белоусовское сельское поселение</t>
  </si>
  <si>
    <t>«Устройство водоснабжения внутри здания, водоотведение внутреннее и внешнее, внутренняя отделка в Лесновском филиале МКОУ «Лебедевская ООШ»</t>
  </si>
  <si>
    <t>МК №86 от 01.07.2022</t>
  </si>
  <si>
    <t>МК №87 от 01.07.2022</t>
  </si>
  <si>
    <t>МК №88 от 15.07.2022</t>
  </si>
  <si>
    <t xml:space="preserve">Ремонт туалета и пищеблока </t>
  </si>
  <si>
    <t>МК №100 от 15.07.2022</t>
  </si>
  <si>
    <t>Поставка товара (противопожарные металлические двери)</t>
  </si>
  <si>
    <t>Устройство водоотведения: устройство наружной и внутренней канализации</t>
  </si>
  <si>
    <t>01.07.2022 - 29.07.2022</t>
  </si>
  <si>
    <t>15.07.2022 - 26.08.2022</t>
  </si>
  <si>
    <t>Белоносовское сельское поселение</t>
  </si>
  <si>
    <t>предоставление автокрана</t>
  </si>
  <si>
    <t>расчистка территории, предоставление техники</t>
  </si>
  <si>
    <t xml:space="preserve">предоставление техники, выполнение работ по расчистке территории </t>
  </si>
  <si>
    <t>Договор подряда № 24 от 08.07.2022</t>
  </si>
  <si>
    <t>Договор поставки товара № 23 от 11.07.2022</t>
  </si>
  <si>
    <t>Поставка игровых и спортивных элементов</t>
  </si>
  <si>
    <t>01.08.2022 - 22.08.2022</t>
  </si>
  <si>
    <t>15.</t>
  </si>
  <si>
    <t>«Устройство детской спортивно игровой площадки в п. Приозерный»</t>
  </si>
  <si>
    <t>«Газификация Белоусовского сельского Дома культуры»</t>
  </si>
  <si>
    <t>МК № 3 от 08.06.2022</t>
  </si>
  <si>
    <t>08.06.2022 - 30.08.2022</t>
  </si>
  <si>
    <t>Демонтаж старых и монтаж новых: труб, унитазов, писсуаров, раковин, умывальников, кабинок, установка новых дверей, радиаторов отопления, облицовка стен и пола плиткой, покраска</t>
  </si>
  <si>
    <t>Разбор старого крыльца, ремонт крыльца и заливка бетоном, установка железобетонного пандуса, металлических ограждений</t>
  </si>
  <si>
    <t>демонтаж оконных блоков, дверей, шлифовка стен, установка приточной вытяжки, установка окон из ПВХ, дверей, облицовка откосов облицовка стен и потолка гипсокартоном, грунтовка и покраска, ремонт и перекрытие крыши</t>
  </si>
  <si>
    <t>разбор старого крыльца,  бетонирование, укладка прорезиненного покрытия, установка пандуса и металлического ограждения с поручнями</t>
  </si>
  <si>
    <t>Устройство водоснабжения: прокладка водопровода, установка электроводонагревателей накопительных, установка смесителей, умывальников, раковин, счетчиков</t>
  </si>
  <si>
    <t>Установка игровых и спортивных элементов, ограждения, отсыпка щебнем и песком</t>
  </si>
  <si>
    <t>«Устройство детской площадки в п. Грознецкий»</t>
  </si>
  <si>
    <t>10 сельских поселений</t>
  </si>
  <si>
    <t>Итого:</t>
  </si>
  <si>
    <t>Договор поставки товара № 25 от 01.08.2022</t>
  </si>
  <si>
    <t>Договор подряда № 26 от 01.08.2022</t>
  </si>
  <si>
    <t>Установка игровых элементов, ограждения, отсыпка щебнем и песком</t>
  </si>
  <si>
    <t>01.09.2022-13.09.2022</t>
  </si>
  <si>
    <t>01.08.2022-30.08.2022</t>
  </si>
  <si>
    <t>прокладка труб, монтаж ограждения, трубопровода, котлов пароводогрейных, установка счетчиков, покраска ограждения, прокладка воздуховодов, заливка бетонного основания, испытание трубопроводов.</t>
  </si>
  <si>
    <t>26.05.2022-13.09.2022</t>
  </si>
  <si>
    <t>https://cloud.mail.ru/public/Vudk/SkoZDWR8n</t>
  </si>
  <si>
    <t>https://cloud.mail.ru/public/tADP/vx9EUxAmF</t>
  </si>
  <si>
    <t>https://cloud.mail.ru/public/JtS8/mn3oVXTza</t>
  </si>
  <si>
    <t>https://cloud.mail.ru/public/vzwn/NXrFhRFQE</t>
  </si>
  <si>
    <t>https://cloud.mail.ru/public/umev/jnyqj4W47</t>
  </si>
  <si>
    <t>https://cloud.mail.ru/public/GwGT/P1j19aJxB</t>
  </si>
  <si>
    <t>https://cloud.mail.ru/public/YsB6/GKx7JJhX8</t>
  </si>
  <si>
    <t>https://cloud.mail.ru/public/p1Pd/VsZyif45q</t>
  </si>
  <si>
    <t>https://cloud.mail.ru/public/DzNS/jb9ssLUn1</t>
  </si>
  <si>
    <t>https://cloud.mail.ru/public/i4ms/bTHqzNgdE</t>
  </si>
  <si>
    <t>https://cloud.mail.ru/public/z5Rm/xRyQKM8Pk</t>
  </si>
  <si>
    <t>https://cloud.mail.ru/public/BPtv/663rqhwfi</t>
  </si>
  <si>
    <t>https://cloud.mail.ru/public/Cqkm/K9ds8uqxt</t>
  </si>
  <si>
    <t>https://cloud.mail.ru/public/ioDP/dQgep17WR</t>
  </si>
  <si>
    <t>https://cloud.mail.ru/public/SWoa/zs2Lcd2hM</t>
  </si>
  <si>
    <t>https://cloud.mail.ru/public/who9/FSdD3ibRW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</si>
</sst>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6" fillId="0" borderId="1" xfId="1" applyBorder="1" applyAlignment="1">
      <alignment horizontal="left" vertical="center" wrapText="1"/>
    </xf>
    <xf numFmtId="0" fontId="6" fillId="0" borderId="6" xfId="1" applyBorder="1" applyAlignment="1">
      <alignment horizontal="left" vertical="center" wrapText="1"/>
    </xf>
    <xf numFmtId="2" fontId="3" fillId="0" borderId="0" xfId="0" applyNumberFormat="1" applyFont="1" applyAlignment="1">
      <alignment horizontal="center" vertical="center" wrapText="1"/>
    </xf>
    <xf numFmtId="0" fontId="6" fillId="0" borderId="2" xfId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2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il.ru/public/DzNS/jb9ssLUn1" TargetMode="External"/><Relationship Id="rId13" Type="http://schemas.openxmlformats.org/officeDocument/2006/relationships/hyperlink" Target="https://cloud.mail.ru/public/ioDP/dQgep17WR" TargetMode="External"/><Relationship Id="rId3" Type="http://schemas.openxmlformats.org/officeDocument/2006/relationships/hyperlink" Target="https://cloud.mail.ru/public/JtS8/mn3oVXTza" TargetMode="External"/><Relationship Id="rId7" Type="http://schemas.openxmlformats.org/officeDocument/2006/relationships/hyperlink" Target="https://cloud.mail.ru/public/p1Pd/VsZyif45q" TargetMode="External"/><Relationship Id="rId12" Type="http://schemas.openxmlformats.org/officeDocument/2006/relationships/hyperlink" Target="https://cloud.mail.ru/public/Cqkm/K9ds8uqxt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cloud.mail.ru/public/tADP/vx9EUxAmF" TargetMode="External"/><Relationship Id="rId16" Type="http://schemas.openxmlformats.org/officeDocument/2006/relationships/hyperlink" Target="https://cloud.mail.ru/public/YsB6/GKx7JJhX8" TargetMode="External"/><Relationship Id="rId1" Type="http://schemas.openxmlformats.org/officeDocument/2006/relationships/hyperlink" Target="https://cloud.mail.ru/public/Vudk/SkoZDWR8n" TargetMode="External"/><Relationship Id="rId6" Type="http://schemas.openxmlformats.org/officeDocument/2006/relationships/hyperlink" Target="https://cloud.mail.ru/public/GwGT/P1j19aJxB" TargetMode="External"/><Relationship Id="rId11" Type="http://schemas.openxmlformats.org/officeDocument/2006/relationships/hyperlink" Target="https://cloud.mail.ru/public/BPtv/663rqhwfi" TargetMode="External"/><Relationship Id="rId5" Type="http://schemas.openxmlformats.org/officeDocument/2006/relationships/hyperlink" Target="https://cloud.mail.ru/public/umev/jnyqj4W47" TargetMode="External"/><Relationship Id="rId15" Type="http://schemas.openxmlformats.org/officeDocument/2006/relationships/hyperlink" Target="https://cloud.mail.ru/public/who9/FSdD3ibRW" TargetMode="External"/><Relationship Id="rId10" Type="http://schemas.openxmlformats.org/officeDocument/2006/relationships/hyperlink" Target="https://cloud.mail.ru/public/z5Rm/xRyQKM8Pk" TargetMode="External"/><Relationship Id="rId4" Type="http://schemas.openxmlformats.org/officeDocument/2006/relationships/hyperlink" Target="https://cloud.mail.ru/public/vzwn/NXrFhRFQE" TargetMode="External"/><Relationship Id="rId9" Type="http://schemas.openxmlformats.org/officeDocument/2006/relationships/hyperlink" Target="https://cloud.mail.ru/public/i4ms/bTHqzNgdE" TargetMode="External"/><Relationship Id="rId14" Type="http://schemas.openxmlformats.org/officeDocument/2006/relationships/hyperlink" Target="https://cloud.mail.ru/public/SWoa/zs2Lcd2h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zoomScale="80" zoomScaleNormal="80" workbookViewId="0">
      <pane ySplit="1" topLeftCell="A20" activePane="bottomLeft" state="frozen"/>
      <selection pane="bottomLeft" activeCell="F28" sqref="F28"/>
    </sheetView>
  </sheetViews>
  <sheetFormatPr defaultRowHeight="15" x14ac:dyDescent="0.25"/>
  <cols>
    <col min="1" max="1" width="4.42578125" customWidth="1"/>
    <col min="2" max="2" width="30.28515625" customWidth="1"/>
    <col min="3" max="3" width="26.140625" customWidth="1"/>
    <col min="4" max="4" width="21.140625" customWidth="1"/>
    <col min="5" max="5" width="19" customWidth="1"/>
    <col min="6" max="6" width="19.7109375" customWidth="1"/>
    <col min="7" max="7" width="18.42578125" customWidth="1"/>
    <col min="8" max="8" width="17.28515625" customWidth="1"/>
    <col min="9" max="9" width="18.7109375" customWidth="1"/>
    <col min="10" max="10" width="12.5703125" customWidth="1"/>
    <col min="11" max="11" width="17" customWidth="1"/>
    <col min="12" max="12" width="20.7109375" customWidth="1"/>
    <col min="13" max="13" width="36.85546875" customWidth="1"/>
    <col min="14" max="14" width="32.85546875" customWidth="1"/>
    <col min="15" max="15" width="37.140625" customWidth="1"/>
  </cols>
  <sheetData>
    <row r="1" spans="1:15" ht="26.25" customHeight="1" x14ac:dyDescent="0.3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39" customHeight="1" x14ac:dyDescent="0.25">
      <c r="A2" s="30" t="s">
        <v>0</v>
      </c>
      <c r="B2" s="22" t="s">
        <v>8</v>
      </c>
      <c r="C2" s="22" t="s">
        <v>6</v>
      </c>
      <c r="D2" s="22" t="s">
        <v>7</v>
      </c>
      <c r="E2" s="22"/>
      <c r="F2" s="38"/>
      <c r="G2" s="38"/>
      <c r="H2" s="38"/>
      <c r="I2" s="38"/>
      <c r="J2" s="39"/>
      <c r="K2" s="39"/>
      <c r="L2" s="30" t="s">
        <v>4</v>
      </c>
      <c r="M2" s="30" t="s">
        <v>9</v>
      </c>
      <c r="N2" s="30" t="s">
        <v>5</v>
      </c>
      <c r="O2" s="30" t="s">
        <v>10</v>
      </c>
    </row>
    <row r="3" spans="1:15" ht="52.5" customHeight="1" x14ac:dyDescent="0.25">
      <c r="A3" s="31"/>
      <c r="B3" s="39"/>
      <c r="C3" s="39"/>
      <c r="D3" s="22" t="s">
        <v>12</v>
      </c>
      <c r="E3" s="30" t="s">
        <v>78</v>
      </c>
      <c r="F3" s="38" t="s">
        <v>33</v>
      </c>
      <c r="G3" s="38"/>
      <c r="H3" s="38"/>
      <c r="I3" s="38"/>
      <c r="J3" s="22" t="s">
        <v>2</v>
      </c>
      <c r="K3" s="38"/>
      <c r="L3" s="41"/>
      <c r="M3" s="41"/>
      <c r="N3" s="41"/>
      <c r="O3" s="41"/>
    </row>
    <row r="4" spans="1:15" ht="117.75" customHeight="1" x14ac:dyDescent="0.25">
      <c r="A4" s="26"/>
      <c r="B4" s="39"/>
      <c r="C4" s="39"/>
      <c r="D4" s="40"/>
      <c r="E4" s="26"/>
      <c r="F4" s="1" t="s">
        <v>13</v>
      </c>
      <c r="G4" s="1" t="s">
        <v>34</v>
      </c>
      <c r="H4" s="1" t="s">
        <v>14</v>
      </c>
      <c r="I4" s="1" t="s">
        <v>15</v>
      </c>
      <c r="J4" s="1" t="s">
        <v>3</v>
      </c>
      <c r="K4" s="1" t="s">
        <v>1</v>
      </c>
      <c r="L4" s="42"/>
      <c r="M4" s="42"/>
      <c r="N4" s="42"/>
      <c r="O4" s="42"/>
    </row>
    <row r="5" spans="1:15" ht="93.75" customHeight="1" x14ac:dyDescent="0.25">
      <c r="A5" s="3" t="s">
        <v>11</v>
      </c>
      <c r="B5" s="1" t="s">
        <v>37</v>
      </c>
      <c r="C5" s="1" t="s">
        <v>19</v>
      </c>
      <c r="D5" s="4">
        <v>440262</v>
      </c>
      <c r="E5" s="4">
        <v>440262</v>
      </c>
      <c r="F5" s="4">
        <v>439821.74</v>
      </c>
      <c r="G5" s="4">
        <v>440.26</v>
      </c>
      <c r="H5" s="5" t="s">
        <v>16</v>
      </c>
      <c r="I5" s="1" t="s">
        <v>16</v>
      </c>
      <c r="J5" s="1" t="s">
        <v>35</v>
      </c>
      <c r="K5" s="1" t="s">
        <v>16</v>
      </c>
      <c r="L5" s="1" t="s">
        <v>38</v>
      </c>
      <c r="M5" s="1" t="s">
        <v>40</v>
      </c>
      <c r="N5" s="1" t="s">
        <v>39</v>
      </c>
      <c r="O5" s="17" t="s">
        <v>138</v>
      </c>
    </row>
    <row r="6" spans="1:15" ht="78.75" x14ac:dyDescent="0.25">
      <c r="A6" s="3" t="s">
        <v>17</v>
      </c>
      <c r="B6" s="1" t="s">
        <v>41</v>
      </c>
      <c r="C6" s="1" t="s">
        <v>42</v>
      </c>
      <c r="D6" s="4">
        <v>328861.73</v>
      </c>
      <c r="E6" s="4">
        <v>328861.73</v>
      </c>
      <c r="F6" s="4">
        <v>328532.87</v>
      </c>
      <c r="G6" s="4">
        <v>328.86</v>
      </c>
      <c r="H6" s="1" t="s">
        <v>16</v>
      </c>
      <c r="I6" s="1" t="s">
        <v>16</v>
      </c>
      <c r="J6" s="1" t="s">
        <v>35</v>
      </c>
      <c r="K6" s="1" t="s">
        <v>16</v>
      </c>
      <c r="L6" s="1" t="s">
        <v>44</v>
      </c>
      <c r="M6" s="1" t="s">
        <v>40</v>
      </c>
      <c r="N6" s="1" t="s">
        <v>43</v>
      </c>
      <c r="O6" s="17" t="s">
        <v>137</v>
      </c>
    </row>
    <row r="7" spans="1:15" ht="94.5" x14ac:dyDescent="0.25">
      <c r="A7" s="3" t="s">
        <v>18</v>
      </c>
      <c r="B7" s="1" t="s">
        <v>46</v>
      </c>
      <c r="C7" s="1" t="s">
        <v>45</v>
      </c>
      <c r="D7" s="4">
        <v>351490.8</v>
      </c>
      <c r="E7" s="4">
        <v>351490.8</v>
      </c>
      <c r="F7" s="4">
        <v>351139.31</v>
      </c>
      <c r="G7" s="4">
        <v>351.49</v>
      </c>
      <c r="H7" s="1" t="s">
        <v>16</v>
      </c>
      <c r="I7" s="1" t="s">
        <v>16</v>
      </c>
      <c r="J7" s="1" t="s">
        <v>35</v>
      </c>
      <c r="K7" s="1" t="s">
        <v>16</v>
      </c>
      <c r="L7" s="1" t="s">
        <v>47</v>
      </c>
      <c r="M7" s="1" t="s">
        <v>113</v>
      </c>
      <c r="N7" s="1" t="s">
        <v>48</v>
      </c>
      <c r="O7" s="17" t="s">
        <v>134</v>
      </c>
    </row>
    <row r="8" spans="1:15" ht="78.75" x14ac:dyDescent="0.25">
      <c r="A8" s="3" t="s">
        <v>20</v>
      </c>
      <c r="B8" s="1" t="s">
        <v>49</v>
      </c>
      <c r="C8" s="1" t="s">
        <v>19</v>
      </c>
      <c r="D8" s="4">
        <v>1615376</v>
      </c>
      <c r="E8" s="4">
        <v>1282400</v>
      </c>
      <c r="F8" s="4">
        <v>1223100.68</v>
      </c>
      <c r="G8" s="4">
        <v>1224.32</v>
      </c>
      <c r="H8" s="4">
        <v>25675</v>
      </c>
      <c r="I8" s="4">
        <v>32400</v>
      </c>
      <c r="J8" s="1" t="s">
        <v>35</v>
      </c>
      <c r="K8" s="1" t="s">
        <v>101</v>
      </c>
      <c r="L8" s="6" t="s">
        <v>50</v>
      </c>
      <c r="M8" s="1" t="s">
        <v>59</v>
      </c>
      <c r="N8" s="7" t="s">
        <v>51</v>
      </c>
      <c r="O8" s="17" t="s">
        <v>129</v>
      </c>
    </row>
    <row r="9" spans="1:15" ht="126" x14ac:dyDescent="0.25">
      <c r="A9" s="3" t="s">
        <v>21</v>
      </c>
      <c r="B9" s="1" t="s">
        <v>52</v>
      </c>
      <c r="C9" s="1" t="s">
        <v>53</v>
      </c>
      <c r="D9" s="4">
        <v>484682.4</v>
      </c>
      <c r="E9" s="4">
        <v>484682.4</v>
      </c>
      <c r="F9" s="4">
        <v>484197.72</v>
      </c>
      <c r="G9" s="4">
        <v>484.68</v>
      </c>
      <c r="H9" s="1" t="s">
        <v>16</v>
      </c>
      <c r="I9" s="1" t="s">
        <v>16</v>
      </c>
      <c r="J9" s="1" t="s">
        <v>35</v>
      </c>
      <c r="K9" s="1" t="s">
        <v>16</v>
      </c>
      <c r="L9" s="1" t="s">
        <v>55</v>
      </c>
      <c r="M9" s="1" t="s">
        <v>40</v>
      </c>
      <c r="N9" s="1" t="s">
        <v>54</v>
      </c>
      <c r="O9" s="17" t="s">
        <v>140</v>
      </c>
    </row>
    <row r="10" spans="1:15" ht="78.75" x14ac:dyDescent="0.25">
      <c r="A10" s="3" t="s">
        <v>22</v>
      </c>
      <c r="B10" s="1" t="s">
        <v>56</v>
      </c>
      <c r="C10" s="1" t="s">
        <v>29</v>
      </c>
      <c r="D10" s="4">
        <v>460134</v>
      </c>
      <c r="E10" s="4">
        <v>460134</v>
      </c>
      <c r="F10" s="4">
        <v>449683.87</v>
      </c>
      <c r="G10" s="4">
        <v>450.13</v>
      </c>
      <c r="H10" s="5">
        <v>10000</v>
      </c>
      <c r="I10" s="1" t="s">
        <v>16</v>
      </c>
      <c r="J10" s="1" t="s">
        <v>35</v>
      </c>
      <c r="K10" s="1" t="s">
        <v>16</v>
      </c>
      <c r="L10" s="1" t="s">
        <v>58</v>
      </c>
      <c r="M10" s="1" t="s">
        <v>114</v>
      </c>
      <c r="N10" s="1" t="s">
        <v>57</v>
      </c>
      <c r="O10" s="17" t="s">
        <v>135</v>
      </c>
    </row>
    <row r="11" spans="1:15" ht="47.25" x14ac:dyDescent="0.25">
      <c r="A11" s="3" t="s">
        <v>23</v>
      </c>
      <c r="B11" s="1" t="s">
        <v>60</v>
      </c>
      <c r="C11" s="1" t="s">
        <v>27</v>
      </c>
      <c r="D11" s="4">
        <v>214434</v>
      </c>
      <c r="E11" s="4">
        <v>205626</v>
      </c>
      <c r="F11" s="4">
        <v>205420.37</v>
      </c>
      <c r="G11" s="4">
        <v>205.63</v>
      </c>
      <c r="H11" s="1" t="s">
        <v>16</v>
      </c>
      <c r="I11" s="1" t="s">
        <v>16</v>
      </c>
      <c r="J11" s="1" t="s">
        <v>35</v>
      </c>
      <c r="K11" s="1" t="s">
        <v>16</v>
      </c>
      <c r="L11" s="1" t="s">
        <v>62</v>
      </c>
      <c r="M11" s="1" t="s">
        <v>63</v>
      </c>
      <c r="N11" s="1" t="s">
        <v>61</v>
      </c>
      <c r="O11" s="17" t="s">
        <v>133</v>
      </c>
    </row>
    <row r="12" spans="1:15" ht="84" customHeight="1" x14ac:dyDescent="0.25">
      <c r="A12" s="3" t="s">
        <v>24</v>
      </c>
      <c r="B12" s="1" t="s">
        <v>64</v>
      </c>
      <c r="C12" s="1" t="s">
        <v>65</v>
      </c>
      <c r="D12" s="4">
        <v>455055.18</v>
      </c>
      <c r="E12" s="4">
        <v>455055.18</v>
      </c>
      <c r="F12" s="4">
        <v>454600.12</v>
      </c>
      <c r="G12" s="4">
        <v>455.06</v>
      </c>
      <c r="H12" s="1" t="s">
        <v>16</v>
      </c>
      <c r="I12" s="1" t="s">
        <v>16</v>
      </c>
      <c r="J12" s="1" t="s">
        <v>35</v>
      </c>
      <c r="K12" s="1" t="s">
        <v>16</v>
      </c>
      <c r="L12" s="1" t="s">
        <v>67</v>
      </c>
      <c r="M12" s="1" t="s">
        <v>59</v>
      </c>
      <c r="N12" s="1" t="s">
        <v>66</v>
      </c>
      <c r="O12" s="17" t="s">
        <v>130</v>
      </c>
    </row>
    <row r="13" spans="1:15" ht="126" x14ac:dyDescent="0.25">
      <c r="A13" s="3" t="s">
        <v>26</v>
      </c>
      <c r="B13" s="1" t="s">
        <v>68</v>
      </c>
      <c r="C13" s="1" t="s">
        <v>25</v>
      </c>
      <c r="D13" s="4">
        <v>317439.59999999998</v>
      </c>
      <c r="E13" s="4">
        <v>317439.59999999998</v>
      </c>
      <c r="F13" s="4">
        <v>317122.15999999997</v>
      </c>
      <c r="G13" s="4">
        <v>317.44</v>
      </c>
      <c r="H13" s="1" t="s">
        <v>16</v>
      </c>
      <c r="I13" s="1" t="s">
        <v>16</v>
      </c>
      <c r="J13" s="1" t="s">
        <v>35</v>
      </c>
      <c r="K13" s="1" t="s">
        <v>16</v>
      </c>
      <c r="L13" s="6" t="s">
        <v>70</v>
      </c>
      <c r="M13" s="1" t="s">
        <v>115</v>
      </c>
      <c r="N13" s="1" t="s">
        <v>69</v>
      </c>
      <c r="O13" s="17" t="s">
        <v>139</v>
      </c>
    </row>
    <row r="14" spans="1:15" ht="78.75" x14ac:dyDescent="0.25">
      <c r="A14" s="30" t="s">
        <v>76</v>
      </c>
      <c r="B14" s="30" t="s">
        <v>77</v>
      </c>
      <c r="C14" s="30" t="s">
        <v>45</v>
      </c>
      <c r="D14" s="32">
        <v>619701.6</v>
      </c>
      <c r="E14" s="32">
        <v>619701.6</v>
      </c>
      <c r="F14" s="32">
        <v>619081.9</v>
      </c>
      <c r="G14" s="32">
        <v>619.70000000000005</v>
      </c>
      <c r="H14" s="30" t="s">
        <v>16</v>
      </c>
      <c r="I14" s="30" t="s">
        <v>16</v>
      </c>
      <c r="J14" s="30" t="s">
        <v>35</v>
      </c>
      <c r="K14" s="30" t="s">
        <v>16</v>
      </c>
      <c r="L14" s="9" t="s">
        <v>81</v>
      </c>
      <c r="M14" s="2" t="s">
        <v>84</v>
      </c>
      <c r="N14" s="2" t="s">
        <v>79</v>
      </c>
      <c r="O14" s="20" t="s">
        <v>144</v>
      </c>
    </row>
    <row r="15" spans="1:15" ht="78.75" x14ac:dyDescent="0.25">
      <c r="A15" s="26"/>
      <c r="B15" s="26"/>
      <c r="C15" s="26"/>
      <c r="D15" s="35"/>
      <c r="E15" s="26"/>
      <c r="F15" s="35"/>
      <c r="G15" s="26"/>
      <c r="H15" s="26"/>
      <c r="I15" s="26"/>
      <c r="J15" s="26"/>
      <c r="K15" s="26"/>
      <c r="L15" s="2" t="s">
        <v>83</v>
      </c>
      <c r="M15" s="2" t="s">
        <v>82</v>
      </c>
      <c r="N15" s="2" t="s">
        <v>80</v>
      </c>
      <c r="O15" s="21"/>
    </row>
    <row r="16" spans="1:15" ht="111" customHeight="1" x14ac:dyDescent="0.25">
      <c r="A16" s="1" t="s">
        <v>28</v>
      </c>
      <c r="B16" s="1" t="s">
        <v>72</v>
      </c>
      <c r="C16" s="1" t="s">
        <v>71</v>
      </c>
      <c r="D16" s="4">
        <v>4053300</v>
      </c>
      <c r="E16" s="4">
        <v>3025684.68</v>
      </c>
      <c r="F16" s="10">
        <v>2988825.86</v>
      </c>
      <c r="G16" s="10">
        <v>2991.82</v>
      </c>
      <c r="H16" s="10">
        <v>10430</v>
      </c>
      <c r="I16" s="43">
        <v>23437</v>
      </c>
      <c r="J16" s="1" t="s">
        <v>35</v>
      </c>
      <c r="K16" s="1" t="s">
        <v>102</v>
      </c>
      <c r="L16" s="6" t="s">
        <v>74</v>
      </c>
      <c r="M16" s="1" t="s">
        <v>75</v>
      </c>
      <c r="N16" s="11" t="s">
        <v>73</v>
      </c>
      <c r="O16" s="18" t="s">
        <v>142</v>
      </c>
    </row>
    <row r="17" spans="1:15" ht="94.5" x14ac:dyDescent="0.25">
      <c r="A17" s="12" t="s">
        <v>85</v>
      </c>
      <c r="B17" s="12" t="s">
        <v>86</v>
      </c>
      <c r="C17" s="12" t="s">
        <v>42</v>
      </c>
      <c r="D17" s="13">
        <v>444000</v>
      </c>
      <c r="E17" s="14">
        <v>444000</v>
      </c>
      <c r="F17" s="13">
        <v>434674.89</v>
      </c>
      <c r="G17" s="13">
        <v>435.11</v>
      </c>
      <c r="H17" s="13">
        <v>8890</v>
      </c>
      <c r="I17" s="12" t="s">
        <v>16</v>
      </c>
      <c r="J17" s="12" t="s">
        <v>35</v>
      </c>
      <c r="K17" s="12" t="s">
        <v>16</v>
      </c>
      <c r="L17" s="12" t="s">
        <v>88</v>
      </c>
      <c r="M17" s="12" t="s">
        <v>116</v>
      </c>
      <c r="N17" s="12" t="s">
        <v>87</v>
      </c>
      <c r="O17" s="17" t="s">
        <v>143</v>
      </c>
    </row>
    <row r="18" spans="1:15" ht="104.25" customHeight="1" x14ac:dyDescent="0.25">
      <c r="A18" s="33" t="s">
        <v>30</v>
      </c>
      <c r="B18" s="30" t="s">
        <v>90</v>
      </c>
      <c r="C18" s="30" t="s">
        <v>89</v>
      </c>
      <c r="D18" s="32">
        <v>909301.2</v>
      </c>
      <c r="E18" s="32">
        <v>909301.2</v>
      </c>
      <c r="F18" s="32">
        <v>908391.89</v>
      </c>
      <c r="G18" s="32">
        <v>909.31</v>
      </c>
      <c r="H18" s="30" t="s">
        <v>16</v>
      </c>
      <c r="I18" s="30" t="s">
        <v>16</v>
      </c>
      <c r="J18" s="30" t="s">
        <v>35</v>
      </c>
      <c r="K18" s="30" t="s">
        <v>16</v>
      </c>
      <c r="L18" s="1" t="s">
        <v>98</v>
      </c>
      <c r="M18" s="1" t="s">
        <v>117</v>
      </c>
      <c r="N18" s="1" t="s">
        <v>91</v>
      </c>
      <c r="O18" s="20" t="s">
        <v>136</v>
      </c>
    </row>
    <row r="19" spans="1:15" ht="62.25" customHeight="1" x14ac:dyDescent="0.25">
      <c r="A19" s="27"/>
      <c r="B19" s="31"/>
      <c r="C19" s="31"/>
      <c r="D19" s="34"/>
      <c r="E19" s="31"/>
      <c r="F19" s="31"/>
      <c r="G19" s="31"/>
      <c r="H19" s="31"/>
      <c r="I19" s="31"/>
      <c r="J19" s="31"/>
      <c r="K19" s="31"/>
      <c r="L19" s="1" t="s">
        <v>98</v>
      </c>
      <c r="M19" s="1" t="s">
        <v>97</v>
      </c>
      <c r="N19" s="1" t="s">
        <v>92</v>
      </c>
      <c r="O19" s="27"/>
    </row>
    <row r="20" spans="1:15" ht="62.25" customHeight="1" x14ac:dyDescent="0.25">
      <c r="A20" s="27"/>
      <c r="B20" s="31"/>
      <c r="C20" s="31"/>
      <c r="D20" s="34"/>
      <c r="E20" s="31"/>
      <c r="F20" s="31"/>
      <c r="G20" s="31"/>
      <c r="H20" s="31"/>
      <c r="I20" s="31"/>
      <c r="J20" s="31"/>
      <c r="K20" s="31"/>
      <c r="L20" s="1" t="s">
        <v>99</v>
      </c>
      <c r="M20" s="1" t="s">
        <v>94</v>
      </c>
      <c r="N20" s="1" t="s">
        <v>93</v>
      </c>
      <c r="O20" s="27"/>
    </row>
    <row r="21" spans="1:15" ht="62.25" customHeight="1" x14ac:dyDescent="0.25">
      <c r="A21" s="21"/>
      <c r="B21" s="26"/>
      <c r="C21" s="26"/>
      <c r="D21" s="35"/>
      <c r="E21" s="26"/>
      <c r="F21" s="26"/>
      <c r="G21" s="26"/>
      <c r="H21" s="26"/>
      <c r="I21" s="26"/>
      <c r="J21" s="26"/>
      <c r="K21" s="26"/>
      <c r="L21" s="1" t="s">
        <v>99</v>
      </c>
      <c r="M21" s="1" t="s">
        <v>96</v>
      </c>
      <c r="N21" s="1" t="s">
        <v>95</v>
      </c>
      <c r="O21" s="21"/>
    </row>
    <row r="22" spans="1:15" ht="62.25" customHeight="1" x14ac:dyDescent="0.25">
      <c r="A22" s="30" t="s">
        <v>31</v>
      </c>
      <c r="B22" s="30" t="s">
        <v>109</v>
      </c>
      <c r="C22" s="30" t="s">
        <v>100</v>
      </c>
      <c r="D22" s="32">
        <v>1077387</v>
      </c>
      <c r="E22" s="32">
        <v>1077387</v>
      </c>
      <c r="F22" s="32">
        <v>1033816.15</v>
      </c>
      <c r="G22" s="32">
        <v>1034.8499999999999</v>
      </c>
      <c r="H22" s="30" t="s">
        <v>16</v>
      </c>
      <c r="I22" s="32">
        <v>42536</v>
      </c>
      <c r="J22" s="30" t="s">
        <v>35</v>
      </c>
      <c r="K22" s="30" t="s">
        <v>103</v>
      </c>
      <c r="L22" s="1" t="s">
        <v>107</v>
      </c>
      <c r="M22" s="1" t="s">
        <v>118</v>
      </c>
      <c r="N22" s="1" t="s">
        <v>104</v>
      </c>
      <c r="O22" s="25" t="s">
        <v>141</v>
      </c>
    </row>
    <row r="23" spans="1:15" ht="62.25" customHeight="1" x14ac:dyDescent="0.25">
      <c r="A23" s="26"/>
      <c r="B23" s="26"/>
      <c r="C23" s="26"/>
      <c r="D23" s="35"/>
      <c r="E23" s="26"/>
      <c r="F23" s="26"/>
      <c r="G23" s="26"/>
      <c r="H23" s="26"/>
      <c r="I23" s="35"/>
      <c r="J23" s="26"/>
      <c r="K23" s="26"/>
      <c r="L23" s="1" t="s">
        <v>107</v>
      </c>
      <c r="M23" s="1" t="s">
        <v>106</v>
      </c>
      <c r="N23" s="1" t="s">
        <v>105</v>
      </c>
      <c r="O23" s="26"/>
    </row>
    <row r="24" spans="1:15" ht="129.75" customHeight="1" x14ac:dyDescent="0.25">
      <c r="A24" s="1" t="s">
        <v>108</v>
      </c>
      <c r="B24" s="2" t="s">
        <v>110</v>
      </c>
      <c r="C24" s="2" t="s">
        <v>89</v>
      </c>
      <c r="D24" s="19">
        <v>560450</v>
      </c>
      <c r="E24" s="8">
        <v>560450</v>
      </c>
      <c r="F24" s="5">
        <v>537911.55000000005</v>
      </c>
      <c r="G24" s="4">
        <v>538.45000000000005</v>
      </c>
      <c r="H24" s="5">
        <v>22000</v>
      </c>
      <c r="I24" s="1" t="s">
        <v>16</v>
      </c>
      <c r="J24" s="1" t="s">
        <v>35</v>
      </c>
      <c r="K24" s="1" t="s">
        <v>16</v>
      </c>
      <c r="L24" s="1" t="s">
        <v>112</v>
      </c>
      <c r="M24" s="1" t="s">
        <v>127</v>
      </c>
      <c r="N24" s="15" t="s">
        <v>111</v>
      </c>
      <c r="O24" s="16" t="s">
        <v>131</v>
      </c>
    </row>
    <row r="25" spans="1:15" ht="55.5" customHeight="1" x14ac:dyDescent="0.25">
      <c r="A25" s="22" t="s">
        <v>32</v>
      </c>
      <c r="B25" s="22" t="s">
        <v>119</v>
      </c>
      <c r="C25" s="22" t="s">
        <v>29</v>
      </c>
      <c r="D25" s="29">
        <v>912725</v>
      </c>
      <c r="E25" s="28">
        <v>912725</v>
      </c>
      <c r="F25" s="28">
        <v>891832.27</v>
      </c>
      <c r="G25" s="22">
        <v>892.73</v>
      </c>
      <c r="H25" s="28">
        <v>20000</v>
      </c>
      <c r="I25" s="22" t="s">
        <v>16</v>
      </c>
      <c r="J25" s="22" t="s">
        <v>35</v>
      </c>
      <c r="K25" s="22" t="s">
        <v>16</v>
      </c>
      <c r="L25" s="1" t="s">
        <v>126</v>
      </c>
      <c r="M25" s="1" t="s">
        <v>106</v>
      </c>
      <c r="N25" s="1" t="s">
        <v>122</v>
      </c>
      <c r="O25" s="25" t="s">
        <v>132</v>
      </c>
    </row>
    <row r="26" spans="1:15" ht="47.25" x14ac:dyDescent="0.25">
      <c r="A26" s="22"/>
      <c r="B26" s="22"/>
      <c r="C26" s="22"/>
      <c r="D26" s="29"/>
      <c r="E26" s="22"/>
      <c r="F26" s="22"/>
      <c r="G26" s="22"/>
      <c r="H26" s="22"/>
      <c r="I26" s="22"/>
      <c r="J26" s="22"/>
      <c r="K26" s="22"/>
      <c r="L26" s="1" t="s">
        <v>125</v>
      </c>
      <c r="M26" s="1" t="s">
        <v>124</v>
      </c>
      <c r="N26" s="1" t="s">
        <v>123</v>
      </c>
      <c r="O26" s="26"/>
    </row>
    <row r="27" spans="1:15" ht="31.5" x14ac:dyDescent="0.25">
      <c r="A27" s="23" t="s">
        <v>121</v>
      </c>
      <c r="B27" s="24"/>
      <c r="C27" s="1" t="s">
        <v>120</v>
      </c>
      <c r="D27" s="4">
        <f>SUM(D5:D26)</f>
        <v>13244600.509999998</v>
      </c>
      <c r="E27" s="4">
        <f>SUM(E5:E26)</f>
        <v>11875201.189999999</v>
      </c>
      <c r="F27" s="4">
        <f>SUM(F5:F26)</f>
        <v>11668153.35</v>
      </c>
      <c r="G27" s="4">
        <f>SUM(G5:G26)</f>
        <v>11679.84</v>
      </c>
      <c r="H27" s="4">
        <f>SUM(H8:H26)</f>
        <v>96995</v>
      </c>
      <c r="I27" s="4">
        <f>SUM(I8:I26)</f>
        <v>98373</v>
      </c>
      <c r="J27" s="1"/>
      <c r="K27" s="1"/>
      <c r="L27" s="1" t="s">
        <v>128</v>
      </c>
      <c r="M27" s="1"/>
      <c r="N27" s="1"/>
      <c r="O27" s="1"/>
    </row>
  </sheetData>
  <mergeCells count="62">
    <mergeCell ref="K22:K23"/>
    <mergeCell ref="F22:F23"/>
    <mergeCell ref="G22:G23"/>
    <mergeCell ref="H22:H23"/>
    <mergeCell ref="I22:I23"/>
    <mergeCell ref="J22:J23"/>
    <mergeCell ref="A22:A23"/>
    <mergeCell ref="B22:B23"/>
    <mergeCell ref="C22:C23"/>
    <mergeCell ref="D22:D23"/>
    <mergeCell ref="E22:E23"/>
    <mergeCell ref="A1:O1"/>
    <mergeCell ref="J3:K3"/>
    <mergeCell ref="F3:I3"/>
    <mergeCell ref="A2:A4"/>
    <mergeCell ref="B2:B4"/>
    <mergeCell ref="C2:C4"/>
    <mergeCell ref="D3:D4"/>
    <mergeCell ref="D2:K2"/>
    <mergeCell ref="E3:E4"/>
    <mergeCell ref="L2:L4"/>
    <mergeCell ref="M2:M4"/>
    <mergeCell ref="N2:N4"/>
    <mergeCell ref="O2:O4"/>
    <mergeCell ref="A14:A15"/>
    <mergeCell ref="B14:B15"/>
    <mergeCell ref="C14:C15"/>
    <mergeCell ref="K14:K15"/>
    <mergeCell ref="D14:D15"/>
    <mergeCell ref="F14:F15"/>
    <mergeCell ref="E14:E15"/>
    <mergeCell ref="J14:J15"/>
    <mergeCell ref="I14:I15"/>
    <mergeCell ref="H14:H15"/>
    <mergeCell ref="G14:G15"/>
    <mergeCell ref="A18:A21"/>
    <mergeCell ref="B18:B21"/>
    <mergeCell ref="C18:C21"/>
    <mergeCell ref="D18:D21"/>
    <mergeCell ref="E18:E21"/>
    <mergeCell ref="K18:K21"/>
    <mergeCell ref="F18:F21"/>
    <mergeCell ref="G18:G21"/>
    <mergeCell ref="H18:H21"/>
    <mergeCell ref="I18:I21"/>
    <mergeCell ref="J18:J21"/>
    <mergeCell ref="O14:O15"/>
    <mergeCell ref="A25:A26"/>
    <mergeCell ref="A27:B27"/>
    <mergeCell ref="O25:O26"/>
    <mergeCell ref="O18:O21"/>
    <mergeCell ref="O22:O23"/>
    <mergeCell ref="G25:G26"/>
    <mergeCell ref="H25:H26"/>
    <mergeCell ref="I25:I26"/>
    <mergeCell ref="J25:J26"/>
    <mergeCell ref="K25:K26"/>
    <mergeCell ref="B25:B26"/>
    <mergeCell ref="C25:C26"/>
    <mergeCell ref="D25:D26"/>
    <mergeCell ref="E25:E26"/>
    <mergeCell ref="F25:F26"/>
  </mergeCells>
  <hyperlinks>
    <hyperlink ref="O8" r:id="rId1" xr:uid="{B0969C25-5B0E-4507-8A0E-53FAA3AB798B}"/>
    <hyperlink ref="O12" r:id="rId2" xr:uid="{30B2C456-9303-459A-806A-6D744DCFA490}"/>
    <hyperlink ref="O24" r:id="rId3" xr:uid="{87F4A8DC-82E3-449E-AA5C-FD040500EB2F}"/>
    <hyperlink ref="O25" r:id="rId4" xr:uid="{505A6B76-99AC-4E82-85FD-C83096CA05FF}"/>
    <hyperlink ref="O11" r:id="rId5" xr:uid="{9062D471-22B4-481E-B130-6849B4AE93CF}"/>
    <hyperlink ref="O7" r:id="rId6" xr:uid="{DD4E3D37-5F7F-4DB0-8359-A296CD4294DA}"/>
    <hyperlink ref="O18" r:id="rId7" xr:uid="{3D0CA316-B9C3-4B3A-99EB-8729BB24A2A7}"/>
    <hyperlink ref="O6" r:id="rId8" xr:uid="{35AF66D8-CDBB-45D1-B152-6F19A576CA4D}"/>
    <hyperlink ref="O5" r:id="rId9" xr:uid="{FA8212E8-C437-49BB-BEB9-525236980ADC}"/>
    <hyperlink ref="O13" r:id="rId10" xr:uid="{47B57B35-7C2B-483F-B12A-F9FCB61209BB}"/>
    <hyperlink ref="O9" r:id="rId11" xr:uid="{DE02DDD9-6D23-43E6-9DE0-7AEE33D6051D}"/>
    <hyperlink ref="O22" r:id="rId12" xr:uid="{704AFDD5-6AA7-43EB-95B5-E120120BF124}"/>
    <hyperlink ref="O16" r:id="rId13" xr:uid="{2296D9CF-80CF-4241-8518-DE223B1D8E11}"/>
    <hyperlink ref="O17" r:id="rId14" xr:uid="{7D4F6BBA-AAEE-4F6C-A0DC-52CCDA183473}"/>
    <hyperlink ref="O14" r:id="rId15" xr:uid="{CC3B6F3D-6471-420C-BB38-F752F01AF9D4}"/>
    <hyperlink ref="O10" r:id="rId16" xr:uid="{00A23661-18FF-41B1-B350-3BD36EDA5F59}"/>
  </hyperlinks>
  <pageMargins left="0.7" right="0.7" top="0.75" bottom="0.75" header="0.3" footer="0.3"/>
  <pageSetup paperSize="9" scale="40" fitToHeight="0" orientation="landscape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2022-11-14T10:46:01Z</dcterms:modified>
</cp:coreProperties>
</file>